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calcPr fullCalcOnLoad="1"/>
</workbook>
</file>

<file path=xl/sharedStrings.xml><?xml version="1.0" encoding="utf-8"?>
<sst xmlns="http://schemas.openxmlformats.org/spreadsheetml/2006/main" count="264" uniqueCount="159">
  <si>
    <t>海南大学热带作物学院推免生名单汇总表 （公示）</t>
  </si>
  <si>
    <t xml:space="preserve">全体同学：学院根据学校下拨的指标，按各专业学生人数与学院2020届应届毕业生总人数的百分比（人数小数点后去尾保留整数）初次分配到各专业。初次分配名额为：农学专业1名，农学卓越1名，农业资源与环境1名，农业资源与环境卓越1名，生物技术3名。初次分配后余下的名额从各专业内的相应顺位中择优推荐。择优推荐条件依次为：
第一、拟录取学校。被985高校和中国科学研究院预录取者优先，同是985高校的按最新985高校排名依次推荐；
第二、发表论文。按SCI、中文核心依次推荐，同等级期刊按综合影响因子高低排名；
第三、奖励。省级及省级以上奖励优先，按国家级、省级顺序推荐；
第四、CET6英语成绩。按成绩从高到低依次择优推荐。                                                                       表中第1至11号为推荐名单，第12至18号为替补名单。                                                                              公示期为2019年9月9日至15日，联系人：孙莉老师，联系电话：66258950.                                                                                                                                                                                                                       </t>
  </si>
  <si>
    <t>序号</t>
  </si>
  <si>
    <t>姓名</t>
  </si>
  <si>
    <t>学号</t>
  </si>
  <si>
    <t>性别</t>
  </si>
  <si>
    <t>专业名称</t>
  </si>
  <si>
    <t>CET4成绩</t>
  </si>
  <si>
    <t>CET6成绩</t>
  </si>
  <si>
    <t>素质拓展学分</t>
  </si>
  <si>
    <t>是否有违纪违法记录</t>
  </si>
  <si>
    <t>是否有重修重考记录</t>
  </si>
  <si>
    <r>
      <t>平均绩点（P</t>
    </r>
    <r>
      <rPr>
        <vertAlign val="subscript"/>
        <sz val="10"/>
        <rFont val="宋体"/>
        <family val="0"/>
      </rPr>
      <t>0</t>
    </r>
    <r>
      <rPr>
        <sz val="10"/>
        <rFont val="宋体"/>
        <family val="0"/>
      </rPr>
      <t>）</t>
    </r>
  </si>
  <si>
    <t>加分（T）</t>
  </si>
  <si>
    <r>
      <t>综合成绩（P</t>
    </r>
    <r>
      <rPr>
        <vertAlign val="subscript"/>
        <sz val="10"/>
        <rFont val="宋体"/>
        <family val="0"/>
      </rPr>
      <t>0</t>
    </r>
    <r>
      <rPr>
        <sz val="10"/>
        <rFont val="宋体"/>
        <family val="0"/>
      </rPr>
      <t>+T）</t>
    </r>
  </si>
  <si>
    <t>综合排名(N)</t>
  </si>
  <si>
    <t>专业人数</t>
  </si>
  <si>
    <t>备注</t>
  </si>
  <si>
    <t>1</t>
  </si>
  <si>
    <t>谢新鑫</t>
  </si>
  <si>
    <t>20160102310034</t>
  </si>
  <si>
    <t>男</t>
  </si>
  <si>
    <t>农学</t>
  </si>
  <si>
    <t>455</t>
  </si>
  <si>
    <t>12.4</t>
  </si>
  <si>
    <t>无</t>
  </si>
  <si>
    <t>3.89</t>
  </si>
  <si>
    <t>0.05</t>
  </si>
  <si>
    <t>0.05（一次优干，二次三好）</t>
  </si>
  <si>
    <t>2</t>
  </si>
  <si>
    <t>夏玥琳</t>
  </si>
  <si>
    <t>20160115310032</t>
  </si>
  <si>
    <t>女</t>
  </si>
  <si>
    <t>农学（卓越人才班）</t>
  </si>
  <si>
    <t>573</t>
  </si>
  <si>
    <t>9.0</t>
  </si>
  <si>
    <t>3.91</t>
  </si>
  <si>
    <t>0.1</t>
  </si>
  <si>
    <t>0.05（一次优干，一次三好）+0.05（发表论文）</t>
  </si>
  <si>
    <t>3</t>
  </si>
  <si>
    <t>欧溢群</t>
  </si>
  <si>
    <t>20160116310019</t>
  </si>
  <si>
    <t>农业资源与环境（卓越人才班）</t>
  </si>
  <si>
    <t>550</t>
  </si>
  <si>
    <t>463</t>
  </si>
  <si>
    <t>15.3</t>
  </si>
  <si>
    <t>3.7</t>
  </si>
  <si>
    <t>0.05（二次三好）</t>
  </si>
  <si>
    <t>4</t>
  </si>
  <si>
    <t>杜新悦</t>
  </si>
  <si>
    <t>20160106310004</t>
  </si>
  <si>
    <t>农业资源与环境</t>
  </si>
  <si>
    <t>439</t>
  </si>
  <si>
    <t>506</t>
  </si>
  <si>
    <t>7.2</t>
  </si>
  <si>
    <t>3.75</t>
  </si>
  <si>
    <t>5</t>
  </si>
  <si>
    <t>赵娅菽</t>
  </si>
  <si>
    <t>20160182310114</t>
  </si>
  <si>
    <t>生物技术</t>
  </si>
  <si>
    <t>530</t>
  </si>
  <si>
    <t>548</t>
  </si>
  <si>
    <t>7.6</t>
  </si>
  <si>
    <t>3.85</t>
  </si>
  <si>
    <t>0.05（一次优干，一次三好）</t>
  </si>
  <si>
    <t>6</t>
  </si>
  <si>
    <t>李颖</t>
  </si>
  <si>
    <t>20160182310125</t>
  </si>
  <si>
    <t>482</t>
  </si>
  <si>
    <t>431</t>
  </si>
  <si>
    <t>9.3</t>
  </si>
  <si>
    <t>3.83</t>
  </si>
  <si>
    <t>7</t>
  </si>
  <si>
    <t>周玲瑜</t>
  </si>
  <si>
    <t>20160182310153</t>
  </si>
  <si>
    <t>569</t>
  </si>
  <si>
    <t>453</t>
  </si>
  <si>
    <t>10</t>
  </si>
  <si>
    <t>3.82</t>
  </si>
  <si>
    <t>前七人为初次分配指标名额</t>
  </si>
  <si>
    <t>8</t>
  </si>
  <si>
    <t>范薇薇</t>
  </si>
  <si>
    <t>20160115310005</t>
  </si>
  <si>
    <t>604</t>
  </si>
  <si>
    <t>628</t>
  </si>
  <si>
    <t>6.2</t>
  </si>
  <si>
    <t>3.59</t>
  </si>
  <si>
    <t>0.2</t>
  </si>
  <si>
    <t>0.2（发表论文），985拟录取（中国农业大学33）</t>
  </si>
  <si>
    <t>9</t>
  </si>
  <si>
    <t>沈蓓</t>
  </si>
  <si>
    <t>20160182310096</t>
  </si>
  <si>
    <t>369</t>
  </si>
  <si>
    <t>11.3</t>
  </si>
  <si>
    <t>3.77</t>
  </si>
  <si>
    <t>985拟录取(兰州大学34）</t>
  </si>
  <si>
    <t>王子琨</t>
  </si>
  <si>
    <t>20160116310027</t>
  </si>
  <si>
    <t>564</t>
  </si>
  <si>
    <t>531</t>
  </si>
  <si>
    <t>11</t>
  </si>
  <si>
    <t>3.58</t>
  </si>
  <si>
    <t>六级成绩排序</t>
  </si>
  <si>
    <t>黄颖琦</t>
  </si>
  <si>
    <t>20160102310015</t>
  </si>
  <si>
    <t>546</t>
  </si>
  <si>
    <t>461</t>
  </si>
  <si>
    <t>7.8</t>
  </si>
  <si>
    <t>3.76</t>
  </si>
  <si>
    <t>前11名为推荐名单</t>
  </si>
  <si>
    <t>12</t>
  </si>
  <si>
    <t>王哲</t>
  </si>
  <si>
    <t>20160106310032</t>
  </si>
  <si>
    <t>511</t>
  </si>
  <si>
    <t>380</t>
  </si>
  <si>
    <t>7.5</t>
  </si>
  <si>
    <t>3.47</t>
  </si>
  <si>
    <t>第12-18名为替补名单</t>
  </si>
  <si>
    <t>13</t>
  </si>
  <si>
    <t>刘宴汝</t>
  </si>
  <si>
    <t>20160115310020</t>
  </si>
  <si>
    <t>515</t>
  </si>
  <si>
    <t>542</t>
  </si>
  <si>
    <t>0.05（一次优干，一次三好）六级成绩排序</t>
  </si>
  <si>
    <t>14</t>
  </si>
  <si>
    <t>高瞻</t>
  </si>
  <si>
    <t>20160102310011</t>
  </si>
  <si>
    <t>458</t>
  </si>
  <si>
    <t>9.2</t>
  </si>
  <si>
    <t>3.63</t>
  </si>
  <si>
    <t>15</t>
  </si>
  <si>
    <t>王超</t>
  </si>
  <si>
    <t>20160116310024</t>
  </si>
  <si>
    <t>516</t>
  </si>
  <si>
    <t>7.9</t>
  </si>
  <si>
    <t>3.62</t>
  </si>
  <si>
    <t>16</t>
  </si>
  <si>
    <t>金玉</t>
  </si>
  <si>
    <t>20160115310014</t>
  </si>
  <si>
    <t>6.4</t>
  </si>
  <si>
    <t>3.74</t>
  </si>
  <si>
    <t>17</t>
  </si>
  <si>
    <t>刘蕤丹</t>
  </si>
  <si>
    <t>20160115310019</t>
  </si>
  <si>
    <t>487</t>
  </si>
  <si>
    <t>426</t>
  </si>
  <si>
    <t>7.7</t>
  </si>
  <si>
    <t>3.41</t>
  </si>
  <si>
    <t>0.2（第七届银谷杯全国大学生农业建筑环境与能源工程相关专业创新创业竞赛特等奖团体排名第二）</t>
  </si>
  <si>
    <t>18</t>
  </si>
  <si>
    <t>洪建</t>
  </si>
  <si>
    <t>20160182310045</t>
  </si>
  <si>
    <t>472</t>
  </si>
  <si>
    <t>297</t>
  </si>
  <si>
    <t>3.56</t>
  </si>
  <si>
    <t>19</t>
  </si>
  <si>
    <t>何文</t>
  </si>
  <si>
    <t>20160115310008</t>
  </si>
  <si>
    <t>不符合条件（综合排名超过15%）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</si>
</sst>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6"/>
      <name val="宋体"/>
      <family val="0"/>
    </font>
    <font>
      <sz val="10"/>
      <name val="宋体"/>
      <family val="0"/>
    </font>
    <font>
      <b/>
      <sz val="16"/>
      <name val="宋体"/>
      <family val="0"/>
    </font>
    <font>
      <sz val="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vertAlign val="subscrip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style="thin"/>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cellStyleXfs>
  <cellXfs count="38">
    <xf numFmtId="0" fontId="0" fillId="0" borderId="0" xfId="0" applyAlignment="1">
      <alignment vertical="center"/>
    </xf>
    <xf numFmtId="49" fontId="1"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17" borderId="13" xfId="0" applyNumberFormat="1" applyFont="1" applyFill="1" applyBorder="1" applyAlignment="1">
      <alignment horizontal="center" vertical="center" wrapText="1"/>
    </xf>
    <xf numFmtId="0" fontId="2" fillId="17" borderId="13" xfId="0" applyFont="1" applyFill="1" applyBorder="1" applyAlignment="1">
      <alignment vertical="center" wrapText="1"/>
    </xf>
    <xf numFmtId="0" fontId="2" fillId="17" borderId="13" xfId="0" applyFont="1" applyFill="1" applyBorder="1" applyAlignment="1">
      <alignment horizontal="center" vertical="center" wrapText="1"/>
    </xf>
    <xf numFmtId="49" fontId="2" fillId="17" borderId="13" xfId="0" applyNumberFormat="1" applyFont="1" applyFill="1" applyBorder="1" applyAlignment="1">
      <alignment horizontal="right" vertical="center" wrapText="1"/>
    </xf>
    <xf numFmtId="0" fontId="4" fillId="17" borderId="13" xfId="0" applyFont="1" applyFill="1" applyBorder="1" applyAlignment="1">
      <alignment horizontal="left" vertical="center" wrapText="1"/>
    </xf>
    <xf numFmtId="0" fontId="2" fillId="0" borderId="13" xfId="0" applyFont="1" applyFill="1" applyBorder="1" applyAlignment="1">
      <alignment vertical="center" wrapText="1"/>
    </xf>
    <xf numFmtId="49" fontId="2" fillId="2" borderId="13"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2" fillId="2" borderId="13" xfId="0" applyFont="1" applyFill="1" applyBorder="1" applyAlignment="1">
      <alignment vertical="center" wrapText="1"/>
    </xf>
    <xf numFmtId="0" fontId="2"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49" fontId="2" fillId="21" borderId="13" xfId="0" applyNumberFormat="1" applyFont="1" applyFill="1" applyBorder="1" applyAlignment="1">
      <alignment horizontal="center" vertical="center" wrapText="1"/>
    </xf>
    <xf numFmtId="0" fontId="2" fillId="21" borderId="13" xfId="0" applyFont="1" applyFill="1" applyBorder="1" applyAlignment="1">
      <alignment horizontal="center" vertical="center" wrapText="1"/>
    </xf>
    <xf numFmtId="0" fontId="4" fillId="21" borderId="13"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left" vertical="center" wrapText="1"/>
    </xf>
    <xf numFmtId="0" fontId="2" fillId="17" borderId="13" xfId="0" applyNumberFormat="1" applyFont="1" applyFill="1" applyBorder="1" applyAlignment="1">
      <alignment horizontal="center" vertical="center" wrapText="1"/>
    </xf>
    <xf numFmtId="49" fontId="2" fillId="17" borderId="13" xfId="0" applyNumberFormat="1" applyFont="1" applyFill="1" applyBorder="1" applyAlignment="1">
      <alignment vertical="center" wrapText="1"/>
    </xf>
    <xf numFmtId="0"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vertical="center" wrapText="1"/>
    </xf>
    <xf numFmtId="0" fontId="2" fillId="2" borderId="13" xfId="0" applyNumberFormat="1" applyFont="1" applyFill="1" applyBorder="1" applyAlignment="1">
      <alignment horizontal="center" vertical="center" wrapText="1"/>
    </xf>
    <xf numFmtId="49" fontId="2" fillId="2" borderId="13" xfId="0" applyNumberFormat="1" applyFont="1" applyFill="1" applyBorder="1" applyAlignment="1">
      <alignment vertical="center" wrapText="1"/>
    </xf>
    <xf numFmtId="0" fontId="2" fillId="21" borderId="13" xfId="0" applyNumberFormat="1" applyFont="1" applyFill="1" applyBorder="1" applyAlignment="1">
      <alignment horizontal="center" vertical="center" wrapText="1"/>
    </xf>
    <xf numFmtId="49" fontId="2" fillId="21" borderId="13"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STR_STYLE_20P_ACCENT_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4"/>
  <sheetViews>
    <sheetView tabSelected="1" zoomScaleSheetLayoutView="100" workbookViewId="0" topLeftCell="A1">
      <selection activeCell="Q3" sqref="Q3"/>
    </sheetView>
  </sheetViews>
  <sheetFormatPr defaultColWidth="8.625" defaultRowHeight="14.25"/>
  <cols>
    <col min="1" max="1" width="3.875" style="4" customWidth="1"/>
    <col min="2" max="2" width="6.375" style="5" bestFit="1" customWidth="1"/>
    <col min="3" max="3" width="13.125" style="5" bestFit="1" customWidth="1"/>
    <col min="4" max="4" width="5.125" style="6" customWidth="1"/>
    <col min="5" max="5" width="14.625" style="5" customWidth="1"/>
    <col min="6" max="6" width="4.875" style="6" customWidth="1"/>
    <col min="7" max="7" width="5.50390625" style="6" customWidth="1"/>
    <col min="8" max="8" width="8.50390625" style="6" customWidth="1"/>
    <col min="9" max="10" width="5.625" style="4" customWidth="1"/>
    <col min="11" max="11" width="7.625" style="6" customWidth="1"/>
    <col min="12" max="12" width="5.875" style="4" customWidth="1"/>
    <col min="13" max="13" width="8.375" style="4" customWidth="1"/>
    <col min="14" max="14" width="5.375" style="4" customWidth="1"/>
    <col min="15" max="15" width="5.125" style="4" customWidth="1"/>
    <col min="16" max="16" width="15.375" style="4" customWidth="1"/>
    <col min="17" max="20" width="9.00390625" style="4" bestFit="1" customWidth="1"/>
    <col min="21" max="16384" width="8.625" style="4" customWidth="1"/>
  </cols>
  <sheetData>
    <row r="1" spans="1:16" s="1" customFormat="1" ht="24.75" customHeight="1">
      <c r="A1" s="7" t="s">
        <v>0</v>
      </c>
      <c r="B1" s="8"/>
      <c r="C1" s="8"/>
      <c r="D1" s="8"/>
      <c r="E1" s="8"/>
      <c r="F1" s="8"/>
      <c r="G1" s="8"/>
      <c r="H1" s="8"/>
      <c r="I1" s="8"/>
      <c r="J1" s="8"/>
      <c r="K1" s="8"/>
      <c r="L1" s="8"/>
      <c r="M1" s="8"/>
      <c r="N1" s="8"/>
      <c r="O1" s="8"/>
      <c r="P1" s="28"/>
    </row>
    <row r="2" spans="1:16" s="1" customFormat="1" ht="144" customHeight="1">
      <c r="A2" s="9" t="s">
        <v>1</v>
      </c>
      <c r="B2" s="10"/>
      <c r="C2" s="10"/>
      <c r="D2" s="10"/>
      <c r="E2" s="11"/>
      <c r="F2" s="10"/>
      <c r="G2" s="10"/>
      <c r="H2" s="10"/>
      <c r="I2" s="10"/>
      <c r="J2" s="10"/>
      <c r="K2" s="10"/>
      <c r="L2" s="10"/>
      <c r="M2" s="10"/>
      <c r="N2" s="10"/>
      <c r="O2" s="10"/>
      <c r="P2" s="29"/>
    </row>
    <row r="3" spans="1:16" s="2" customFormat="1" ht="36">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row>
    <row r="4" spans="1:16" s="3" customFormat="1" ht="24">
      <c r="A4" s="13" t="s">
        <v>18</v>
      </c>
      <c r="B4" s="13" t="s">
        <v>19</v>
      </c>
      <c r="C4" s="13" t="s">
        <v>20</v>
      </c>
      <c r="D4" s="13" t="s">
        <v>21</v>
      </c>
      <c r="E4" s="14" t="s">
        <v>22</v>
      </c>
      <c r="F4" s="15">
        <v>486</v>
      </c>
      <c r="G4" s="15" t="s">
        <v>23</v>
      </c>
      <c r="H4" s="16" t="s">
        <v>24</v>
      </c>
      <c r="I4" s="13" t="s">
        <v>25</v>
      </c>
      <c r="J4" s="13" t="s">
        <v>25</v>
      </c>
      <c r="K4" s="13" t="s">
        <v>26</v>
      </c>
      <c r="L4" s="13" t="s">
        <v>27</v>
      </c>
      <c r="M4" s="30">
        <f aca="true" t="shared" si="0" ref="M4:M10">K4+L4</f>
        <v>3.94</v>
      </c>
      <c r="N4" s="13" t="s">
        <v>18</v>
      </c>
      <c r="O4" s="30">
        <v>34</v>
      </c>
      <c r="P4" s="31" t="s">
        <v>28</v>
      </c>
    </row>
    <row r="5" spans="1:16" s="3" customFormat="1" ht="36">
      <c r="A5" s="13" t="s">
        <v>29</v>
      </c>
      <c r="B5" s="15" t="s">
        <v>30</v>
      </c>
      <c r="C5" s="13" t="s">
        <v>31</v>
      </c>
      <c r="D5" s="15" t="s">
        <v>32</v>
      </c>
      <c r="E5" s="17" t="s">
        <v>33</v>
      </c>
      <c r="F5" s="15">
        <v>631</v>
      </c>
      <c r="G5" s="15" t="s">
        <v>34</v>
      </c>
      <c r="H5" s="13" t="s">
        <v>35</v>
      </c>
      <c r="I5" s="13" t="s">
        <v>25</v>
      </c>
      <c r="J5" s="13" t="s">
        <v>25</v>
      </c>
      <c r="K5" s="13" t="s">
        <v>36</v>
      </c>
      <c r="L5" s="13" t="s">
        <v>37</v>
      </c>
      <c r="M5" s="30">
        <f t="shared" si="0"/>
        <v>4.01</v>
      </c>
      <c r="N5" s="13" t="s">
        <v>18</v>
      </c>
      <c r="O5" s="30">
        <v>35</v>
      </c>
      <c r="P5" s="31" t="s">
        <v>38</v>
      </c>
    </row>
    <row r="6" spans="1:16" s="3" customFormat="1" ht="24">
      <c r="A6" s="13" t="s">
        <v>39</v>
      </c>
      <c r="B6" s="13" t="s">
        <v>40</v>
      </c>
      <c r="C6" s="13" t="s">
        <v>41</v>
      </c>
      <c r="D6" s="13" t="s">
        <v>32</v>
      </c>
      <c r="E6" s="14" t="s">
        <v>42</v>
      </c>
      <c r="F6" s="15" t="s">
        <v>43</v>
      </c>
      <c r="G6" s="15" t="s">
        <v>44</v>
      </c>
      <c r="H6" s="13" t="s">
        <v>45</v>
      </c>
      <c r="I6" s="13" t="s">
        <v>25</v>
      </c>
      <c r="J6" s="13" t="s">
        <v>25</v>
      </c>
      <c r="K6" s="13" t="s">
        <v>46</v>
      </c>
      <c r="L6" s="13" t="s">
        <v>27</v>
      </c>
      <c r="M6" s="30">
        <f t="shared" si="0"/>
        <v>3.75</v>
      </c>
      <c r="N6" s="13" t="s">
        <v>18</v>
      </c>
      <c r="O6" s="30">
        <v>36</v>
      </c>
      <c r="P6" s="31" t="s">
        <v>47</v>
      </c>
    </row>
    <row r="7" spans="1:16" s="3" customFormat="1" ht="12">
      <c r="A7" s="13" t="s">
        <v>48</v>
      </c>
      <c r="B7" s="15" t="s">
        <v>49</v>
      </c>
      <c r="C7" s="13" t="s">
        <v>50</v>
      </c>
      <c r="D7" s="15" t="s">
        <v>32</v>
      </c>
      <c r="E7" s="17" t="s">
        <v>51</v>
      </c>
      <c r="F7" s="15" t="s">
        <v>52</v>
      </c>
      <c r="G7" s="15" t="s">
        <v>53</v>
      </c>
      <c r="H7" s="13" t="s">
        <v>54</v>
      </c>
      <c r="I7" s="13" t="s">
        <v>25</v>
      </c>
      <c r="J7" s="13" t="s">
        <v>25</v>
      </c>
      <c r="K7" s="13" t="s">
        <v>55</v>
      </c>
      <c r="L7" s="13" t="s">
        <v>27</v>
      </c>
      <c r="M7" s="30">
        <f t="shared" si="0"/>
        <v>3.8</v>
      </c>
      <c r="N7" s="13" t="s">
        <v>18</v>
      </c>
      <c r="O7" s="30">
        <v>38</v>
      </c>
      <c r="P7" s="31" t="s">
        <v>47</v>
      </c>
    </row>
    <row r="8" spans="1:16" s="3" customFormat="1" ht="24">
      <c r="A8" s="13" t="s">
        <v>56</v>
      </c>
      <c r="B8" s="13" t="s">
        <v>57</v>
      </c>
      <c r="C8" s="13" t="s">
        <v>58</v>
      </c>
      <c r="D8" s="13" t="s">
        <v>32</v>
      </c>
      <c r="E8" s="17" t="s">
        <v>59</v>
      </c>
      <c r="F8" s="15" t="s">
        <v>60</v>
      </c>
      <c r="G8" s="15" t="s">
        <v>61</v>
      </c>
      <c r="H8" s="13" t="s">
        <v>62</v>
      </c>
      <c r="I8" s="13" t="s">
        <v>25</v>
      </c>
      <c r="J8" s="13" t="s">
        <v>25</v>
      </c>
      <c r="K8" s="13" t="s">
        <v>63</v>
      </c>
      <c r="L8" s="13" t="s">
        <v>27</v>
      </c>
      <c r="M8" s="30">
        <f t="shared" si="0"/>
        <v>3.9</v>
      </c>
      <c r="N8" s="13" t="s">
        <v>18</v>
      </c>
      <c r="O8" s="30">
        <v>76</v>
      </c>
      <c r="P8" s="31" t="s">
        <v>64</v>
      </c>
    </row>
    <row r="9" spans="1:16" s="3" customFormat="1" ht="12">
      <c r="A9" s="13" t="s">
        <v>65</v>
      </c>
      <c r="B9" s="15" t="s">
        <v>66</v>
      </c>
      <c r="C9" s="13" t="s">
        <v>67</v>
      </c>
      <c r="D9" s="15" t="s">
        <v>32</v>
      </c>
      <c r="E9" s="17" t="s">
        <v>59</v>
      </c>
      <c r="F9" s="15" t="s">
        <v>68</v>
      </c>
      <c r="G9" s="15" t="s">
        <v>69</v>
      </c>
      <c r="H9" s="13" t="s">
        <v>70</v>
      </c>
      <c r="I9" s="13" t="s">
        <v>25</v>
      </c>
      <c r="J9" s="13" t="s">
        <v>25</v>
      </c>
      <c r="K9" s="13" t="s">
        <v>71</v>
      </c>
      <c r="L9" s="13" t="s">
        <v>27</v>
      </c>
      <c r="M9" s="30">
        <f t="shared" si="0"/>
        <v>3.88</v>
      </c>
      <c r="N9" s="13" t="s">
        <v>29</v>
      </c>
      <c r="O9" s="30">
        <v>76</v>
      </c>
      <c r="P9" s="31" t="s">
        <v>47</v>
      </c>
    </row>
    <row r="10" spans="1:16" s="3" customFormat="1" ht="24">
      <c r="A10" s="13" t="s">
        <v>72</v>
      </c>
      <c r="B10" s="13" t="s">
        <v>73</v>
      </c>
      <c r="C10" s="13" t="s">
        <v>74</v>
      </c>
      <c r="D10" s="13" t="s">
        <v>32</v>
      </c>
      <c r="E10" s="17" t="s">
        <v>59</v>
      </c>
      <c r="F10" s="15" t="s">
        <v>75</v>
      </c>
      <c r="G10" s="15" t="s">
        <v>76</v>
      </c>
      <c r="H10" s="13" t="s">
        <v>77</v>
      </c>
      <c r="I10" s="13" t="s">
        <v>25</v>
      </c>
      <c r="J10" s="13" t="s">
        <v>25</v>
      </c>
      <c r="K10" s="13" t="s">
        <v>78</v>
      </c>
      <c r="L10" s="13"/>
      <c r="M10" s="30">
        <f t="shared" si="0"/>
        <v>3.82</v>
      </c>
      <c r="N10" s="13" t="s">
        <v>39</v>
      </c>
      <c r="O10" s="30">
        <v>76</v>
      </c>
      <c r="P10" s="31" t="s">
        <v>79</v>
      </c>
    </row>
    <row r="11" spans="1:16" s="3" customFormat="1" ht="36">
      <c r="A11" s="13" t="s">
        <v>80</v>
      </c>
      <c r="B11" s="15" t="s">
        <v>81</v>
      </c>
      <c r="C11" s="13" t="s">
        <v>82</v>
      </c>
      <c r="D11" s="15" t="s">
        <v>32</v>
      </c>
      <c r="E11" s="17" t="s">
        <v>33</v>
      </c>
      <c r="F11" s="15" t="s">
        <v>83</v>
      </c>
      <c r="G11" s="15" t="s">
        <v>84</v>
      </c>
      <c r="H11" s="13" t="s">
        <v>85</v>
      </c>
      <c r="I11" s="13" t="s">
        <v>25</v>
      </c>
      <c r="J11" s="13" t="s">
        <v>25</v>
      </c>
      <c r="K11" s="13" t="s">
        <v>86</v>
      </c>
      <c r="L11" s="13" t="s">
        <v>87</v>
      </c>
      <c r="M11" s="30">
        <f aca="true" t="shared" si="1" ref="M11:M14">K11+L11</f>
        <v>3.79</v>
      </c>
      <c r="N11" s="13" t="s">
        <v>29</v>
      </c>
      <c r="O11" s="30">
        <v>35</v>
      </c>
      <c r="P11" s="31" t="s">
        <v>88</v>
      </c>
    </row>
    <row r="12" spans="1:16" s="3" customFormat="1" ht="24">
      <c r="A12" s="13" t="s">
        <v>89</v>
      </c>
      <c r="B12" s="15" t="s">
        <v>90</v>
      </c>
      <c r="C12" s="13" t="s">
        <v>91</v>
      </c>
      <c r="D12" s="15" t="s">
        <v>32</v>
      </c>
      <c r="E12" s="17" t="s">
        <v>59</v>
      </c>
      <c r="F12" s="15">
        <v>479</v>
      </c>
      <c r="G12" s="15" t="s">
        <v>92</v>
      </c>
      <c r="H12" s="13" t="s">
        <v>93</v>
      </c>
      <c r="I12" s="13" t="s">
        <v>25</v>
      </c>
      <c r="J12" s="13" t="s">
        <v>25</v>
      </c>
      <c r="K12" s="13" t="s">
        <v>94</v>
      </c>
      <c r="L12" s="13" t="s">
        <v>27</v>
      </c>
      <c r="M12" s="30">
        <f t="shared" si="1"/>
        <v>3.82</v>
      </c>
      <c r="N12" s="13" t="s">
        <v>39</v>
      </c>
      <c r="O12" s="30">
        <v>76</v>
      </c>
      <c r="P12" s="31" t="s">
        <v>95</v>
      </c>
    </row>
    <row r="13" spans="1:16" s="3" customFormat="1" ht="24">
      <c r="A13" s="13" t="s">
        <v>77</v>
      </c>
      <c r="B13" s="13" t="s">
        <v>96</v>
      </c>
      <c r="C13" s="13" t="s">
        <v>97</v>
      </c>
      <c r="D13" s="13" t="s">
        <v>21</v>
      </c>
      <c r="E13" s="14" t="s">
        <v>42</v>
      </c>
      <c r="F13" s="15" t="s">
        <v>98</v>
      </c>
      <c r="G13" s="15" t="s">
        <v>99</v>
      </c>
      <c r="H13" s="13" t="s">
        <v>100</v>
      </c>
      <c r="I13" s="13" t="s">
        <v>25</v>
      </c>
      <c r="J13" s="13" t="s">
        <v>25</v>
      </c>
      <c r="K13" s="13" t="s">
        <v>101</v>
      </c>
      <c r="L13" s="13" t="s">
        <v>27</v>
      </c>
      <c r="M13" s="30">
        <f t="shared" si="1"/>
        <v>3.63</v>
      </c>
      <c r="N13" s="13" t="s">
        <v>29</v>
      </c>
      <c r="O13" s="30">
        <v>36</v>
      </c>
      <c r="P13" s="31" t="s">
        <v>102</v>
      </c>
    </row>
    <row r="14" spans="1:16" s="3" customFormat="1" ht="12">
      <c r="A14" s="13" t="s">
        <v>100</v>
      </c>
      <c r="B14" s="13" t="s">
        <v>103</v>
      </c>
      <c r="C14" s="13" t="s">
        <v>104</v>
      </c>
      <c r="D14" s="13" t="s">
        <v>32</v>
      </c>
      <c r="E14" s="14" t="s">
        <v>22</v>
      </c>
      <c r="F14" s="13" t="s">
        <v>105</v>
      </c>
      <c r="G14" s="13" t="s">
        <v>106</v>
      </c>
      <c r="H14" s="13" t="s">
        <v>107</v>
      </c>
      <c r="I14" s="13" t="s">
        <v>25</v>
      </c>
      <c r="J14" s="13" t="s">
        <v>25</v>
      </c>
      <c r="K14" s="13" t="s">
        <v>108</v>
      </c>
      <c r="L14" s="13"/>
      <c r="M14" s="30">
        <f t="shared" si="1"/>
        <v>3.76</v>
      </c>
      <c r="N14" s="13" t="s">
        <v>29</v>
      </c>
      <c r="O14" s="30">
        <v>34</v>
      </c>
      <c r="P14" s="31" t="s">
        <v>109</v>
      </c>
    </row>
    <row r="15" spans="1:16" s="3" customFormat="1" ht="12">
      <c r="A15" s="12"/>
      <c r="B15" s="12"/>
      <c r="C15" s="12"/>
      <c r="D15" s="12"/>
      <c r="E15" s="18"/>
      <c r="F15" s="12"/>
      <c r="G15" s="12"/>
      <c r="H15" s="12"/>
      <c r="I15" s="12"/>
      <c r="J15" s="12"/>
      <c r="K15" s="12"/>
      <c r="L15" s="12"/>
      <c r="M15" s="32"/>
      <c r="N15" s="12"/>
      <c r="O15" s="32"/>
      <c r="P15" s="33"/>
    </row>
    <row r="16" spans="1:16" s="3" customFormat="1" ht="24">
      <c r="A16" s="19" t="s">
        <v>110</v>
      </c>
      <c r="B16" s="20" t="s">
        <v>111</v>
      </c>
      <c r="C16" s="19" t="s">
        <v>112</v>
      </c>
      <c r="D16" s="20" t="s">
        <v>21</v>
      </c>
      <c r="E16" s="21" t="s">
        <v>51</v>
      </c>
      <c r="F16" s="20" t="s">
        <v>113</v>
      </c>
      <c r="G16" s="20" t="s">
        <v>114</v>
      </c>
      <c r="H16" s="19" t="s">
        <v>115</v>
      </c>
      <c r="I16" s="19" t="s">
        <v>25</v>
      </c>
      <c r="J16" s="19" t="s">
        <v>25</v>
      </c>
      <c r="K16" s="19" t="s">
        <v>116</v>
      </c>
      <c r="L16" s="19"/>
      <c r="M16" s="34">
        <f aca="true" t="shared" si="2" ref="M16:M22">K16+L16</f>
        <v>3.47</v>
      </c>
      <c r="N16" s="19" t="s">
        <v>29</v>
      </c>
      <c r="O16" s="34">
        <v>38</v>
      </c>
      <c r="P16" s="35" t="s">
        <v>117</v>
      </c>
    </row>
    <row r="17" spans="1:16" s="3" customFormat="1" ht="36">
      <c r="A17" s="19" t="s">
        <v>118</v>
      </c>
      <c r="B17" s="20" t="s">
        <v>119</v>
      </c>
      <c r="C17" s="19" t="s">
        <v>120</v>
      </c>
      <c r="D17" s="20" t="s">
        <v>32</v>
      </c>
      <c r="E17" s="21" t="s">
        <v>33</v>
      </c>
      <c r="F17" s="20" t="s">
        <v>121</v>
      </c>
      <c r="G17" s="20" t="s">
        <v>122</v>
      </c>
      <c r="H17" s="19" t="s">
        <v>85</v>
      </c>
      <c r="I17" s="19" t="s">
        <v>25</v>
      </c>
      <c r="J17" s="19" t="s">
        <v>25</v>
      </c>
      <c r="K17" s="19" t="s">
        <v>46</v>
      </c>
      <c r="L17" s="19" t="s">
        <v>27</v>
      </c>
      <c r="M17" s="34">
        <f t="shared" si="2"/>
        <v>3.75</v>
      </c>
      <c r="N17" s="19" t="s">
        <v>39</v>
      </c>
      <c r="O17" s="34">
        <v>35</v>
      </c>
      <c r="P17" s="35" t="s">
        <v>123</v>
      </c>
    </row>
    <row r="18" spans="1:16" s="3" customFormat="1" ht="12">
      <c r="A18" s="19" t="s">
        <v>124</v>
      </c>
      <c r="B18" s="19" t="s">
        <v>125</v>
      </c>
      <c r="C18" s="19" t="s">
        <v>126</v>
      </c>
      <c r="D18" s="19" t="s">
        <v>21</v>
      </c>
      <c r="E18" s="22" t="s">
        <v>22</v>
      </c>
      <c r="F18" s="20">
        <v>508</v>
      </c>
      <c r="G18" s="20" t="s">
        <v>127</v>
      </c>
      <c r="H18" s="19" t="s">
        <v>128</v>
      </c>
      <c r="I18" s="19" t="s">
        <v>25</v>
      </c>
      <c r="J18" s="19" t="s">
        <v>25</v>
      </c>
      <c r="K18" s="19" t="s">
        <v>129</v>
      </c>
      <c r="L18" s="19"/>
      <c r="M18" s="34">
        <f t="shared" si="2"/>
        <v>3.63</v>
      </c>
      <c r="N18" s="19" t="s">
        <v>39</v>
      </c>
      <c r="O18" s="34">
        <v>34</v>
      </c>
      <c r="P18" s="35"/>
    </row>
    <row r="19" spans="1:16" s="3" customFormat="1" ht="24">
      <c r="A19" s="19" t="s">
        <v>130</v>
      </c>
      <c r="B19" s="20" t="s">
        <v>131</v>
      </c>
      <c r="C19" s="19" t="s">
        <v>132</v>
      </c>
      <c r="D19" s="20" t="s">
        <v>21</v>
      </c>
      <c r="E19" s="22" t="s">
        <v>42</v>
      </c>
      <c r="F19" s="20" t="s">
        <v>133</v>
      </c>
      <c r="G19" s="20" t="s">
        <v>25</v>
      </c>
      <c r="H19" s="19" t="s">
        <v>134</v>
      </c>
      <c r="I19" s="19" t="s">
        <v>25</v>
      </c>
      <c r="J19" s="19" t="s">
        <v>25</v>
      </c>
      <c r="K19" s="19" t="s">
        <v>135</v>
      </c>
      <c r="L19" s="19"/>
      <c r="M19" s="34">
        <f t="shared" si="2"/>
        <v>3.62</v>
      </c>
      <c r="N19" s="19" t="s">
        <v>39</v>
      </c>
      <c r="O19" s="34">
        <v>36</v>
      </c>
      <c r="P19" s="35"/>
    </row>
    <row r="20" spans="1:16" s="3" customFormat="1" ht="12">
      <c r="A20" s="19" t="s">
        <v>136</v>
      </c>
      <c r="B20" s="20" t="s">
        <v>137</v>
      </c>
      <c r="C20" s="19" t="s">
        <v>138</v>
      </c>
      <c r="D20" s="20" t="s">
        <v>32</v>
      </c>
      <c r="E20" s="21" t="s">
        <v>33</v>
      </c>
      <c r="F20" s="20">
        <v>522</v>
      </c>
      <c r="G20" s="20">
        <v>491</v>
      </c>
      <c r="H20" s="19" t="s">
        <v>139</v>
      </c>
      <c r="I20" s="19" t="s">
        <v>25</v>
      </c>
      <c r="J20" s="19" t="s">
        <v>25</v>
      </c>
      <c r="K20" s="19" t="s">
        <v>140</v>
      </c>
      <c r="L20" s="19"/>
      <c r="M20" s="34">
        <f t="shared" si="2"/>
        <v>3.74</v>
      </c>
      <c r="N20" s="19" t="s">
        <v>48</v>
      </c>
      <c r="O20" s="34">
        <v>35</v>
      </c>
      <c r="P20" s="35"/>
    </row>
    <row r="21" spans="1:16" s="3" customFormat="1" ht="60">
      <c r="A21" s="19" t="s">
        <v>141</v>
      </c>
      <c r="B21" s="20" t="s">
        <v>142</v>
      </c>
      <c r="C21" s="19" t="s">
        <v>143</v>
      </c>
      <c r="D21" s="20" t="s">
        <v>32</v>
      </c>
      <c r="E21" s="21" t="s">
        <v>33</v>
      </c>
      <c r="F21" s="20" t="s">
        <v>144</v>
      </c>
      <c r="G21" s="20" t="s">
        <v>145</v>
      </c>
      <c r="H21" s="19" t="s">
        <v>146</v>
      </c>
      <c r="I21" s="19" t="s">
        <v>25</v>
      </c>
      <c r="J21" s="19" t="s">
        <v>25</v>
      </c>
      <c r="K21" s="19" t="s">
        <v>147</v>
      </c>
      <c r="L21" s="19" t="s">
        <v>87</v>
      </c>
      <c r="M21" s="34">
        <f t="shared" si="2"/>
        <v>3.6100000000000003</v>
      </c>
      <c r="N21" s="19" t="s">
        <v>56</v>
      </c>
      <c r="O21" s="34">
        <v>35</v>
      </c>
      <c r="P21" s="35" t="s">
        <v>148</v>
      </c>
    </row>
    <row r="22" spans="1:16" s="3" customFormat="1" ht="12">
      <c r="A22" s="19" t="s">
        <v>149</v>
      </c>
      <c r="B22" s="20" t="s">
        <v>150</v>
      </c>
      <c r="C22" s="19" t="s">
        <v>151</v>
      </c>
      <c r="D22" s="20" t="s">
        <v>21</v>
      </c>
      <c r="E22" s="21" t="s">
        <v>59</v>
      </c>
      <c r="F22" s="20" t="s">
        <v>152</v>
      </c>
      <c r="G22" s="20" t="s">
        <v>153</v>
      </c>
      <c r="H22" s="19" t="s">
        <v>139</v>
      </c>
      <c r="I22" s="19" t="s">
        <v>25</v>
      </c>
      <c r="J22" s="19" t="s">
        <v>25</v>
      </c>
      <c r="K22" s="19" t="s">
        <v>154</v>
      </c>
      <c r="L22" s="19"/>
      <c r="M22" s="34">
        <f t="shared" si="2"/>
        <v>3.56</v>
      </c>
      <c r="N22" s="19" t="s">
        <v>72</v>
      </c>
      <c r="O22" s="34">
        <v>76</v>
      </c>
      <c r="P22" s="35"/>
    </row>
    <row r="23" spans="1:16" s="3" customFormat="1" ht="12">
      <c r="A23" s="12"/>
      <c r="B23" s="23"/>
      <c r="C23" s="12"/>
      <c r="D23" s="23"/>
      <c r="E23" s="24"/>
      <c r="F23" s="23"/>
      <c r="G23" s="23"/>
      <c r="H23" s="12"/>
      <c r="I23" s="12"/>
      <c r="J23" s="12"/>
      <c r="K23" s="12"/>
      <c r="L23" s="12"/>
      <c r="M23" s="32"/>
      <c r="N23" s="12"/>
      <c r="O23" s="32"/>
      <c r="P23" s="33"/>
    </row>
    <row r="24" spans="1:16" s="3" customFormat="1" ht="24">
      <c r="A24" s="25" t="s">
        <v>155</v>
      </c>
      <c r="B24" s="26" t="s">
        <v>156</v>
      </c>
      <c r="C24" s="25" t="s">
        <v>157</v>
      </c>
      <c r="D24" s="26" t="s">
        <v>32</v>
      </c>
      <c r="E24" s="27" t="s">
        <v>33</v>
      </c>
      <c r="F24" s="26">
        <v>511</v>
      </c>
      <c r="G24" s="26">
        <v>427</v>
      </c>
      <c r="H24" s="25" t="s">
        <v>107</v>
      </c>
      <c r="I24" s="25" t="s">
        <v>25</v>
      </c>
      <c r="J24" s="25" t="s">
        <v>25</v>
      </c>
      <c r="K24" s="25" t="s">
        <v>86</v>
      </c>
      <c r="L24" s="25"/>
      <c r="M24" s="36">
        <f>K24+L24</f>
        <v>3.59</v>
      </c>
      <c r="N24" s="25" t="s">
        <v>65</v>
      </c>
      <c r="O24" s="36">
        <v>35</v>
      </c>
      <c r="P24" s="37" t="s">
        <v>158</v>
      </c>
    </row>
  </sheetData>
  <sheetProtection/>
  <mergeCells count="2">
    <mergeCell ref="A1:P1"/>
    <mergeCell ref="A2:P2"/>
  </mergeCells>
  <printOptions/>
  <pageMargins left="0.7513888888888889" right="0.7513888888888889" top="0.8027777777777778" bottom="0.802777777777777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刘申一</cp:lastModifiedBy>
  <cp:lastPrinted>2017-09-14T09:52:30Z</cp:lastPrinted>
  <dcterms:created xsi:type="dcterms:W3CDTF">2009-09-23T01:16:58Z</dcterms:created>
  <dcterms:modified xsi:type="dcterms:W3CDTF">2019-09-09T04:21:34Z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